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1905" windowWidth="18705" windowHeight="4965"/>
  </bookViews>
  <sheets>
    <sheet name="彙整" sheetId="4" r:id="rId1"/>
  </sheets>
  <calcPr calcId="145621"/>
</workbook>
</file>

<file path=xl/calcChain.xml><?xml version="1.0" encoding="utf-8"?>
<calcChain xmlns="http://schemas.openxmlformats.org/spreadsheetml/2006/main">
  <c r="Q10" i="4"/>
  <c r="Q18"/>
  <c r="Q17"/>
  <c r="Q16"/>
  <c r="Q11"/>
  <c r="Q9" l="1"/>
  <c r="Q6"/>
  <c r="Q7"/>
  <c r="Q5"/>
  <c r="Q8"/>
  <c r="Q4"/>
  <c r="Q3"/>
</calcChain>
</file>

<file path=xl/sharedStrings.xml><?xml version="1.0" encoding="utf-8"?>
<sst xmlns="http://schemas.openxmlformats.org/spreadsheetml/2006/main" count="35" uniqueCount="35">
  <si>
    <t>第1志願錄取率</t>
    <phoneticPr fontId="1" type="noConversion"/>
  </si>
  <si>
    <t>平均選填志願數</t>
    <phoneticPr fontId="1" type="noConversion"/>
  </si>
  <si>
    <t>平均錄取志願數</t>
    <phoneticPr fontId="1" type="noConversion"/>
  </si>
  <si>
    <t>花蓮區</t>
  </si>
  <si>
    <t>臺東區</t>
  </si>
  <si>
    <t>序</t>
  </si>
  <si>
    <t>統計項目</t>
  </si>
  <si>
    <t>實際招生名額</t>
  </si>
  <si>
    <t>總報名人數</t>
  </si>
  <si>
    <t>總錄取人數</t>
  </si>
  <si>
    <t>錄取率</t>
  </si>
  <si>
    <t>前3志願錄取率</t>
  </si>
  <si>
    <t>前5志願錄取率</t>
  </si>
  <si>
    <t>未錄取人數</t>
  </si>
  <si>
    <t>總增額錄取人數</t>
  </si>
  <si>
    <t>澎湖區</t>
  </si>
  <si>
    <t>宜蘭區</t>
  </si>
  <si>
    <t>竹苗區</t>
  </si>
  <si>
    <t>中投區</t>
  </si>
  <si>
    <t>彰化區</t>
  </si>
  <si>
    <t>屏東區</t>
  </si>
  <si>
    <t>雲林區</t>
  </si>
  <si>
    <t>桃連區</t>
  </si>
  <si>
    <t>嘉義區</t>
  </si>
  <si>
    <t>高雄區</t>
  </si>
  <si>
    <t>金門區</t>
    <phoneticPr fontId="1" type="noConversion"/>
  </si>
  <si>
    <t>臺南區</t>
    <phoneticPr fontId="1" type="noConversion"/>
  </si>
  <si>
    <t>第1志願錄取人數</t>
    <phoneticPr fontId="1" type="noConversion"/>
  </si>
  <si>
    <t>第2志願錄取人數</t>
  </si>
  <si>
    <t>第3志願錄取人數</t>
  </si>
  <si>
    <t>第4志願錄取人數</t>
  </si>
  <si>
    <t>第5志願錄取人數</t>
  </si>
  <si>
    <t>全國</t>
    <phoneticPr fontId="1" type="noConversion"/>
  </si>
  <si>
    <t>注意：平均選填志願數、平均錄取志願數之全國數據為全國取平均，其值類似統計推論，非實際數值。</t>
    <phoneticPr fontId="1" type="noConversion"/>
  </si>
  <si>
    <r>
      <t>附表2     104學年度各就學區(基北區除外)免試入學錄取資訊一覽表</t>
    </r>
    <r>
      <rPr>
        <sz val="12"/>
        <color indexed="8"/>
        <rFont val="標楷體"/>
        <family val="4"/>
        <charset val="136"/>
      </rPr>
      <t>(104年6月30日)</t>
    </r>
    <phoneticPr fontId="1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</si>
</sst>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color indexed="8"/>
      <name val="新細明體"/>
      <family val="1"/>
      <charset val="136"/>
    </font>
    <font>
      <sz val="13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4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9" fontId="8" fillId="5" borderId="1" xfId="1" applyNumberFormat="1" applyFont="1" applyFill="1" applyBorder="1" applyAlignment="1">
      <alignment horizontal="center" vertical="center"/>
    </xf>
    <xf numFmtId="9" fontId="8" fillId="6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1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tabSelected="1" topLeftCell="B1" zoomScale="90" zoomScaleNormal="90" workbookViewId="0">
      <selection activeCell="J28" sqref="J28"/>
    </sheetView>
  </sheetViews>
  <sheetFormatPr defaultRowHeight="16.5"/>
  <cols>
    <col min="1" max="1" width="5.375" style="1" hidden="1" customWidth="1"/>
    <col min="2" max="2" width="18.125" customWidth="1"/>
    <col min="3" max="7" width="8.625" style="1" customWidth="1"/>
    <col min="8" max="8" width="8.75" style="1" customWidth="1"/>
    <col min="9" max="15" width="8.625" style="1" customWidth="1"/>
    <col min="16" max="16" width="8.625" customWidth="1"/>
    <col min="17" max="17" width="10.875" customWidth="1"/>
    <col min="18" max="18" width="10" customWidth="1"/>
  </cols>
  <sheetData>
    <row r="1" spans="1:17" ht="21.75" thickBot="1">
      <c r="A1" s="33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20.25" thickBot="1">
      <c r="A2" s="6" t="s">
        <v>5</v>
      </c>
      <c r="B2" s="14" t="s">
        <v>6</v>
      </c>
      <c r="C2" s="15" t="s">
        <v>16</v>
      </c>
      <c r="D2" s="15" t="s">
        <v>22</v>
      </c>
      <c r="E2" s="15" t="s">
        <v>17</v>
      </c>
      <c r="F2" s="15" t="s">
        <v>18</v>
      </c>
      <c r="G2" s="15" t="s">
        <v>19</v>
      </c>
      <c r="H2" s="15" t="s">
        <v>21</v>
      </c>
      <c r="I2" s="15" t="s">
        <v>23</v>
      </c>
      <c r="J2" s="15" t="s">
        <v>26</v>
      </c>
      <c r="K2" s="15" t="s">
        <v>20</v>
      </c>
      <c r="L2" s="15" t="s">
        <v>24</v>
      </c>
      <c r="M2" s="15" t="s">
        <v>3</v>
      </c>
      <c r="N2" s="15" t="s">
        <v>4</v>
      </c>
      <c r="O2" s="15" t="s">
        <v>15</v>
      </c>
      <c r="P2" s="15" t="s">
        <v>25</v>
      </c>
      <c r="Q2" s="21" t="s">
        <v>32</v>
      </c>
    </row>
    <row r="3" spans="1:17" hidden="1">
      <c r="A3" s="5">
        <v>1</v>
      </c>
      <c r="B3" s="3" t="s">
        <v>7</v>
      </c>
      <c r="C3" s="2">
        <v>4271</v>
      </c>
      <c r="D3" s="2">
        <v>24088</v>
      </c>
      <c r="E3" s="2">
        <v>16532</v>
      </c>
      <c r="F3" s="16">
        <v>37015</v>
      </c>
      <c r="G3" s="16">
        <v>12270</v>
      </c>
      <c r="H3" s="16">
        <v>6696</v>
      </c>
      <c r="I3" s="16">
        <v>8825</v>
      </c>
      <c r="J3" s="16">
        <v>21477</v>
      </c>
      <c r="K3" s="2">
        <v>8664</v>
      </c>
      <c r="L3" s="2">
        <v>30161</v>
      </c>
      <c r="M3" s="2">
        <v>4587</v>
      </c>
      <c r="N3" s="2">
        <v>2531</v>
      </c>
      <c r="O3" s="2">
        <v>908</v>
      </c>
      <c r="P3" s="2">
        <v>658</v>
      </c>
      <c r="Q3" s="22">
        <f>SUM(C3:P3)</f>
        <v>178683</v>
      </c>
    </row>
    <row r="4" spans="1:17" s="8" customFormat="1" ht="17.25">
      <c r="A4" s="7">
        <v>2</v>
      </c>
      <c r="B4" s="17" t="s">
        <v>8</v>
      </c>
      <c r="C4" s="24">
        <v>4947</v>
      </c>
      <c r="D4" s="24">
        <v>23491</v>
      </c>
      <c r="E4" s="24">
        <v>16423</v>
      </c>
      <c r="F4" s="20">
        <v>37176</v>
      </c>
      <c r="G4" s="20">
        <v>13825</v>
      </c>
      <c r="H4" s="20">
        <v>6375</v>
      </c>
      <c r="I4" s="20">
        <v>8110</v>
      </c>
      <c r="J4" s="20">
        <v>18042</v>
      </c>
      <c r="K4" s="24">
        <v>7850</v>
      </c>
      <c r="L4" s="24">
        <v>27405</v>
      </c>
      <c r="M4" s="24">
        <v>3662</v>
      </c>
      <c r="N4" s="24">
        <v>2390</v>
      </c>
      <c r="O4" s="24">
        <v>947</v>
      </c>
      <c r="P4" s="24">
        <v>722</v>
      </c>
      <c r="Q4" s="23">
        <f>SUM(C4:P4)</f>
        <v>171365</v>
      </c>
    </row>
    <row r="5" spans="1:17" s="8" customFormat="1" ht="18" thickBot="1">
      <c r="A5" s="7">
        <v>3</v>
      </c>
      <c r="B5" s="17" t="s">
        <v>9</v>
      </c>
      <c r="C5" s="25">
        <v>4805</v>
      </c>
      <c r="D5" s="25">
        <v>22720</v>
      </c>
      <c r="E5" s="25">
        <v>15823</v>
      </c>
      <c r="F5" s="25">
        <v>36335</v>
      </c>
      <c r="G5" s="25">
        <v>12770</v>
      </c>
      <c r="H5" s="25">
        <v>6111</v>
      </c>
      <c r="I5" s="25">
        <v>7545</v>
      </c>
      <c r="J5" s="25">
        <v>16416</v>
      </c>
      <c r="K5" s="25">
        <v>7612</v>
      </c>
      <c r="L5" s="25">
        <v>26107</v>
      </c>
      <c r="M5" s="25">
        <v>3659</v>
      </c>
      <c r="N5" s="25">
        <v>2365</v>
      </c>
      <c r="O5" s="25">
        <v>947</v>
      </c>
      <c r="P5" s="24">
        <v>694</v>
      </c>
      <c r="Q5" s="23">
        <f>SUM(C5:P5)</f>
        <v>163909</v>
      </c>
    </row>
    <row r="6" spans="1:17" s="8" customFormat="1" ht="17.25">
      <c r="A6" s="9">
        <v>6</v>
      </c>
      <c r="B6" s="19" t="s">
        <v>10</v>
      </c>
      <c r="C6" s="26">
        <v>0.97</v>
      </c>
      <c r="D6" s="26">
        <v>0.97</v>
      </c>
      <c r="E6" s="26">
        <v>0.96</v>
      </c>
      <c r="F6" s="26">
        <v>0.98</v>
      </c>
      <c r="G6" s="26">
        <v>0.92</v>
      </c>
      <c r="H6" s="26">
        <v>0.96</v>
      </c>
      <c r="I6" s="26">
        <v>0.93</v>
      </c>
      <c r="J6" s="26">
        <v>0.91</v>
      </c>
      <c r="K6" s="26">
        <v>0.97</v>
      </c>
      <c r="L6" s="26">
        <v>0.95</v>
      </c>
      <c r="M6" s="26">
        <v>1</v>
      </c>
      <c r="N6" s="26">
        <v>0.99</v>
      </c>
      <c r="O6" s="26">
        <v>1</v>
      </c>
      <c r="P6" s="26">
        <v>0.96</v>
      </c>
      <c r="Q6" s="27">
        <f>AVERAGE(C6:P6)</f>
        <v>0.96214285714285708</v>
      </c>
    </row>
    <row r="7" spans="1:17" s="8" customFormat="1" ht="17.25">
      <c r="A7" s="7">
        <v>4</v>
      </c>
      <c r="B7" s="17" t="s">
        <v>13</v>
      </c>
      <c r="C7" s="25">
        <v>142</v>
      </c>
      <c r="D7" s="25">
        <v>771</v>
      </c>
      <c r="E7" s="25">
        <v>600</v>
      </c>
      <c r="F7" s="25">
        <v>841</v>
      </c>
      <c r="G7" s="25">
        <v>1055</v>
      </c>
      <c r="H7" s="25">
        <v>264</v>
      </c>
      <c r="I7" s="25">
        <v>565</v>
      </c>
      <c r="J7" s="25">
        <v>1626</v>
      </c>
      <c r="K7" s="25">
        <v>238</v>
      </c>
      <c r="L7" s="25">
        <v>1298</v>
      </c>
      <c r="M7" s="25">
        <v>3</v>
      </c>
      <c r="N7" s="25">
        <v>25</v>
      </c>
      <c r="O7" s="25">
        <v>0</v>
      </c>
      <c r="P7" s="25">
        <v>28</v>
      </c>
      <c r="Q7" s="23">
        <f>SUM(C7:P7)</f>
        <v>7456</v>
      </c>
    </row>
    <row r="8" spans="1:17" s="8" customFormat="1" ht="17.25">
      <c r="A8" s="10">
        <v>5</v>
      </c>
      <c r="B8" s="18" t="s">
        <v>14</v>
      </c>
      <c r="C8" s="28">
        <v>1</v>
      </c>
      <c r="D8" s="28">
        <v>54</v>
      </c>
      <c r="E8" s="28">
        <v>34</v>
      </c>
      <c r="F8" s="28">
        <v>62</v>
      </c>
      <c r="G8" s="28">
        <v>3</v>
      </c>
      <c r="H8" s="28">
        <v>54</v>
      </c>
      <c r="I8" s="28">
        <v>2</v>
      </c>
      <c r="J8" s="28">
        <v>2</v>
      </c>
      <c r="K8" s="28">
        <v>4</v>
      </c>
      <c r="L8" s="28">
        <v>9</v>
      </c>
      <c r="M8" s="28">
        <v>4</v>
      </c>
      <c r="N8" s="28">
        <v>1</v>
      </c>
      <c r="O8" s="28">
        <v>0</v>
      </c>
      <c r="P8" s="28">
        <v>0</v>
      </c>
      <c r="Q8" s="23">
        <f>SUM(C8:P8)</f>
        <v>230</v>
      </c>
    </row>
    <row r="9" spans="1:17" s="8" customFormat="1" ht="17.25">
      <c r="A9" s="11">
        <v>7</v>
      </c>
      <c r="B9" s="19" t="s">
        <v>1</v>
      </c>
      <c r="C9" s="29">
        <v>10.61</v>
      </c>
      <c r="D9" s="29">
        <v>14.51</v>
      </c>
      <c r="E9" s="29">
        <v>10.32</v>
      </c>
      <c r="F9" s="29">
        <v>22.94</v>
      </c>
      <c r="G9" s="29">
        <v>22.79</v>
      </c>
      <c r="H9" s="29">
        <v>21.14</v>
      </c>
      <c r="I9" s="29">
        <v>14.66</v>
      </c>
      <c r="J9" s="29">
        <v>12.69</v>
      </c>
      <c r="K9" s="29">
        <v>15.02</v>
      </c>
      <c r="L9" s="29">
        <v>15.1</v>
      </c>
      <c r="M9" s="29">
        <v>15.15</v>
      </c>
      <c r="N9" s="29">
        <v>11.35</v>
      </c>
      <c r="O9" s="29">
        <v>13.67</v>
      </c>
      <c r="P9" s="29">
        <v>10.25</v>
      </c>
      <c r="Q9" s="30">
        <f>AVERAGE(C9:P9)</f>
        <v>15.014285714285714</v>
      </c>
    </row>
    <row r="10" spans="1:17" s="8" customFormat="1" ht="18" thickBot="1">
      <c r="A10" s="12">
        <v>8</v>
      </c>
      <c r="B10" s="19" t="s">
        <v>2</v>
      </c>
      <c r="C10" s="31">
        <v>2.2400000000000002</v>
      </c>
      <c r="D10" s="31">
        <v>2.0699999999999998</v>
      </c>
      <c r="E10" s="31">
        <v>2.1</v>
      </c>
      <c r="F10" s="31">
        <v>4.91</v>
      </c>
      <c r="G10" s="31">
        <v>4.45</v>
      </c>
      <c r="H10" s="31">
        <v>3.79</v>
      </c>
      <c r="I10" s="31">
        <v>2.85</v>
      </c>
      <c r="J10" s="31">
        <v>3.4</v>
      </c>
      <c r="K10" s="31">
        <v>2.4</v>
      </c>
      <c r="L10" s="31">
        <v>3.69</v>
      </c>
      <c r="M10" s="31">
        <v>1.38</v>
      </c>
      <c r="N10" s="31">
        <v>1.41</v>
      </c>
      <c r="O10" s="31">
        <v>1.49</v>
      </c>
      <c r="P10" s="32">
        <v>1.74</v>
      </c>
      <c r="Q10" s="30">
        <f>AVERAGE(C10:P10)</f>
        <v>2.7085714285714286</v>
      </c>
    </row>
    <row r="11" spans="1:17" s="8" customFormat="1" ht="18" thickBot="1">
      <c r="A11" s="13">
        <v>9</v>
      </c>
      <c r="B11" s="17" t="s">
        <v>27</v>
      </c>
      <c r="C11" s="25">
        <v>3270</v>
      </c>
      <c r="D11" s="25">
        <v>14517</v>
      </c>
      <c r="E11" s="25">
        <v>9785</v>
      </c>
      <c r="F11" s="25">
        <v>12193</v>
      </c>
      <c r="G11" s="25">
        <v>6170</v>
      </c>
      <c r="H11" s="25">
        <v>2976</v>
      </c>
      <c r="I11" s="25">
        <v>3663</v>
      </c>
      <c r="J11" s="25">
        <v>7985</v>
      </c>
      <c r="K11" s="25">
        <v>4398</v>
      </c>
      <c r="L11" s="25">
        <v>10160</v>
      </c>
      <c r="M11" s="25">
        <v>2810</v>
      </c>
      <c r="N11" s="25">
        <v>1854</v>
      </c>
      <c r="O11" s="25">
        <v>780</v>
      </c>
      <c r="P11" s="24">
        <v>552</v>
      </c>
      <c r="Q11" s="23">
        <f>SUM(C11:P11)</f>
        <v>81113</v>
      </c>
    </row>
    <row r="12" spans="1:17" s="8" customFormat="1" ht="18" hidden="1" thickBot="1">
      <c r="A12" s="7">
        <v>10</v>
      </c>
      <c r="B12" s="17" t="s">
        <v>28</v>
      </c>
      <c r="C12" s="24"/>
      <c r="D12" s="24"/>
      <c r="E12" s="24"/>
      <c r="F12" s="20"/>
      <c r="G12" s="20"/>
      <c r="H12" s="20"/>
      <c r="I12" s="20"/>
      <c r="J12" s="20"/>
      <c r="K12" s="24"/>
      <c r="L12" s="24"/>
      <c r="M12" s="24"/>
      <c r="N12" s="24"/>
      <c r="O12" s="24"/>
      <c r="P12" s="24"/>
      <c r="Q12" s="23"/>
    </row>
    <row r="13" spans="1:17" s="8" customFormat="1" ht="18" hidden="1" thickBot="1">
      <c r="A13" s="7">
        <v>11</v>
      </c>
      <c r="B13" s="17" t="s">
        <v>29</v>
      </c>
      <c r="C13" s="24"/>
      <c r="D13" s="24"/>
      <c r="E13" s="24"/>
      <c r="F13" s="20"/>
      <c r="G13" s="20"/>
      <c r="H13" s="20"/>
      <c r="I13" s="20"/>
      <c r="J13" s="20"/>
      <c r="K13" s="24"/>
      <c r="L13" s="24"/>
      <c r="M13" s="24"/>
      <c r="N13" s="24"/>
      <c r="O13" s="24"/>
      <c r="P13" s="24"/>
      <c r="Q13" s="23"/>
    </row>
    <row r="14" spans="1:17" s="8" customFormat="1" ht="18" hidden="1" thickBot="1">
      <c r="A14" s="7">
        <v>12</v>
      </c>
      <c r="B14" s="17" t="s">
        <v>30</v>
      </c>
      <c r="C14" s="24"/>
      <c r="D14" s="24"/>
      <c r="E14" s="24"/>
      <c r="F14" s="20"/>
      <c r="G14" s="20"/>
      <c r="H14" s="20"/>
      <c r="I14" s="20"/>
      <c r="J14" s="20"/>
      <c r="K14" s="24"/>
      <c r="L14" s="24"/>
      <c r="M14" s="24"/>
      <c r="N14" s="24"/>
      <c r="O14" s="24"/>
      <c r="P14" s="24"/>
      <c r="Q14" s="23"/>
    </row>
    <row r="15" spans="1:17" s="8" customFormat="1" ht="18" hidden="1" thickBot="1">
      <c r="A15" s="10">
        <v>13</v>
      </c>
      <c r="B15" s="17" t="s">
        <v>31</v>
      </c>
      <c r="C15" s="24"/>
      <c r="D15" s="24"/>
      <c r="E15" s="24"/>
      <c r="F15" s="20"/>
      <c r="G15" s="20"/>
      <c r="H15" s="20"/>
      <c r="I15" s="20"/>
      <c r="J15" s="20"/>
      <c r="K15" s="24"/>
      <c r="L15" s="24"/>
      <c r="M15" s="24"/>
      <c r="N15" s="24"/>
      <c r="O15" s="24"/>
      <c r="P15" s="24"/>
      <c r="Q15" s="23"/>
    </row>
    <row r="16" spans="1:17" s="8" customFormat="1" ht="17.25">
      <c r="A16" s="9">
        <v>14</v>
      </c>
      <c r="B16" s="19" t="s">
        <v>0</v>
      </c>
      <c r="C16" s="26">
        <v>0.68</v>
      </c>
      <c r="D16" s="26">
        <v>0.64</v>
      </c>
      <c r="E16" s="26">
        <v>0.62</v>
      </c>
      <c r="F16" s="26">
        <v>0.34</v>
      </c>
      <c r="G16" s="26">
        <v>0.48</v>
      </c>
      <c r="H16" s="26">
        <v>0.49</v>
      </c>
      <c r="I16" s="26">
        <v>0.49</v>
      </c>
      <c r="J16" s="26">
        <v>0.49</v>
      </c>
      <c r="K16" s="26">
        <v>0.57999999999999996</v>
      </c>
      <c r="L16" s="26">
        <v>0.39</v>
      </c>
      <c r="M16" s="26">
        <v>0.77</v>
      </c>
      <c r="N16" s="26">
        <v>0.78</v>
      </c>
      <c r="O16" s="26">
        <v>0.82</v>
      </c>
      <c r="P16" s="26">
        <v>0.8</v>
      </c>
      <c r="Q16" s="27">
        <f>AVERAGE(C16:P16)</f>
        <v>0.59785714285714298</v>
      </c>
    </row>
    <row r="17" spans="1:17" s="8" customFormat="1" ht="17.25">
      <c r="A17" s="11">
        <v>15</v>
      </c>
      <c r="B17" s="19" t="s">
        <v>11</v>
      </c>
      <c r="C17" s="26">
        <v>0.85</v>
      </c>
      <c r="D17" s="26">
        <v>0.87</v>
      </c>
      <c r="E17" s="26">
        <v>0.87</v>
      </c>
      <c r="F17" s="26">
        <v>0.56999999999999995</v>
      </c>
      <c r="G17" s="26">
        <v>0.74</v>
      </c>
      <c r="H17" s="26">
        <v>0.69</v>
      </c>
      <c r="I17" s="26">
        <v>0.83</v>
      </c>
      <c r="J17" s="26">
        <v>0.71</v>
      </c>
      <c r="K17" s="26">
        <v>0.83</v>
      </c>
      <c r="L17" s="26">
        <v>0.72</v>
      </c>
      <c r="M17" s="26">
        <v>0.96</v>
      </c>
      <c r="N17" s="26">
        <v>0.95</v>
      </c>
      <c r="O17" s="26">
        <v>0.92</v>
      </c>
      <c r="P17" s="26">
        <v>0.91</v>
      </c>
      <c r="Q17" s="27">
        <f>AVERAGE(C17:P17)</f>
        <v>0.81571428571428573</v>
      </c>
    </row>
    <row r="18" spans="1:17" s="8" customFormat="1" ht="18" thickBot="1">
      <c r="A18" s="12">
        <v>16</v>
      </c>
      <c r="B18" s="19" t="s">
        <v>12</v>
      </c>
      <c r="C18" s="26">
        <v>0.9</v>
      </c>
      <c r="D18" s="26">
        <v>0.93</v>
      </c>
      <c r="E18" s="26">
        <v>0.93</v>
      </c>
      <c r="F18" s="26">
        <v>0.71</v>
      </c>
      <c r="G18" s="26">
        <v>0.8</v>
      </c>
      <c r="H18" s="26">
        <v>0.81</v>
      </c>
      <c r="I18" s="26">
        <v>0.88</v>
      </c>
      <c r="J18" s="26">
        <v>0.82</v>
      </c>
      <c r="K18" s="26">
        <v>0.91</v>
      </c>
      <c r="L18" s="26">
        <v>0.82</v>
      </c>
      <c r="M18" s="26">
        <v>0.99</v>
      </c>
      <c r="N18" s="26">
        <v>0.99</v>
      </c>
      <c r="O18" s="26">
        <v>0.97</v>
      </c>
      <c r="P18" s="26">
        <v>0.93</v>
      </c>
      <c r="Q18" s="27">
        <f>AVERAGE(C18:P18)</f>
        <v>0.88500000000000001</v>
      </c>
    </row>
    <row r="20" spans="1:17">
      <c r="B20" s="4" t="s">
        <v>33</v>
      </c>
    </row>
  </sheetData>
  <mergeCells count="1">
    <mergeCell ref="A1:Q1"/>
  </mergeCells>
  <phoneticPr fontId="1" type="noConversion"/>
  <pageMargins left="0.15748031496062992" right="0.1574803149606299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彙整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JohnAxer</dc:creator>
  <cp:lastModifiedBy>TPDE</cp:lastModifiedBy>
  <cp:lastPrinted>2015-06-30T01:56:24Z</cp:lastPrinted>
  <dcterms:created xsi:type="dcterms:W3CDTF">2014-06-19T02:03:58Z</dcterms:created>
  <dcterms:modified xsi:type="dcterms:W3CDTF">2015-06-30T02:36:13Z</dcterms:modified>
</cp:coreProperties>
</file>